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Hoja1!$M$2:$M$27</definedName>
  </definedNames>
  <calcPr calcId="145621"/>
</workbook>
</file>

<file path=xl/calcChain.xml><?xml version="1.0" encoding="utf-8"?>
<calcChain xmlns="http://schemas.openxmlformats.org/spreadsheetml/2006/main">
  <c r="L32" i="1" l="1"/>
  <c r="J32" i="1"/>
  <c r="H32" i="1"/>
  <c r="F32" i="1"/>
  <c r="M32" i="1" s="1"/>
  <c r="L31" i="1"/>
  <c r="J31" i="1"/>
  <c r="H31" i="1"/>
  <c r="F31" i="1"/>
  <c r="M31" i="1" s="1"/>
  <c r="L30" i="1"/>
  <c r="J30" i="1"/>
  <c r="H30" i="1"/>
  <c r="F30" i="1"/>
  <c r="M30" i="1" s="1"/>
  <c r="L29" i="1"/>
  <c r="J29" i="1"/>
  <c r="H29" i="1"/>
  <c r="F29" i="1"/>
  <c r="M29" i="1" s="1"/>
  <c r="L28" i="1"/>
  <c r="J28" i="1"/>
  <c r="H28" i="1"/>
  <c r="F28" i="1"/>
  <c r="M28" i="1" s="1"/>
  <c r="J4" i="1" l="1"/>
  <c r="H4" i="1" l="1"/>
  <c r="F5" i="1" l="1"/>
  <c r="L27" i="1" l="1"/>
  <c r="J27" i="1"/>
  <c r="H27" i="1"/>
  <c r="F27" i="1"/>
  <c r="F6" i="1"/>
  <c r="J26" i="1"/>
  <c r="J25" i="1"/>
  <c r="J24" i="1"/>
  <c r="J23" i="1"/>
  <c r="J22" i="1"/>
  <c r="J21" i="1"/>
  <c r="J20" i="1"/>
  <c r="J19" i="1"/>
  <c r="J18" i="1"/>
  <c r="J8" i="1"/>
  <c r="J17" i="1"/>
  <c r="J16" i="1"/>
  <c r="J15" i="1"/>
  <c r="J14" i="1"/>
  <c r="J7" i="1"/>
  <c r="J13" i="1"/>
  <c r="J12" i="1"/>
  <c r="J11" i="1"/>
  <c r="J10" i="1"/>
  <c r="J3" i="1"/>
  <c r="J9" i="1"/>
  <c r="J5" i="1"/>
  <c r="J6" i="1"/>
  <c r="L26" i="1"/>
  <c r="L25" i="1"/>
  <c r="L24" i="1"/>
  <c r="L23" i="1"/>
  <c r="L22" i="1"/>
  <c r="L21" i="1"/>
  <c r="L20" i="1"/>
  <c r="L19" i="1"/>
  <c r="L18" i="1"/>
  <c r="L8" i="1"/>
  <c r="L17" i="1"/>
  <c r="L16" i="1"/>
  <c r="L15" i="1"/>
  <c r="L14" i="1"/>
  <c r="L7" i="1"/>
  <c r="L13" i="1"/>
  <c r="L4" i="1"/>
  <c r="L12" i="1"/>
  <c r="L11" i="1"/>
  <c r="L10" i="1"/>
  <c r="L3" i="1"/>
  <c r="L9" i="1"/>
  <c r="L5" i="1"/>
  <c r="L6" i="1"/>
  <c r="H26" i="1"/>
  <c r="H25" i="1"/>
  <c r="H24" i="1"/>
  <c r="H23" i="1"/>
  <c r="H22" i="1"/>
  <c r="H21" i="1"/>
  <c r="H20" i="1"/>
  <c r="H19" i="1"/>
  <c r="H18" i="1"/>
  <c r="H8" i="1"/>
  <c r="H17" i="1"/>
  <c r="H16" i="1"/>
  <c r="H15" i="1"/>
  <c r="H14" i="1"/>
  <c r="H7" i="1"/>
  <c r="H13" i="1"/>
  <c r="H12" i="1"/>
  <c r="H11" i="1"/>
  <c r="H10" i="1"/>
  <c r="H3" i="1"/>
  <c r="H9" i="1"/>
  <c r="H5" i="1"/>
  <c r="H6" i="1"/>
  <c r="F9" i="1"/>
  <c r="F3" i="1"/>
  <c r="F10" i="1"/>
  <c r="F11" i="1"/>
  <c r="M11" i="1" s="1"/>
  <c r="F12" i="1"/>
  <c r="F4" i="1"/>
  <c r="M4" i="1" s="1"/>
  <c r="F13" i="1"/>
  <c r="F7" i="1"/>
  <c r="F14" i="1"/>
  <c r="F15" i="1"/>
  <c r="F16" i="1"/>
  <c r="F17" i="1"/>
  <c r="M17" i="1" s="1"/>
  <c r="F8" i="1"/>
  <c r="F18" i="1"/>
  <c r="F19" i="1"/>
  <c r="F20" i="1"/>
  <c r="M20" i="1" s="1"/>
  <c r="F21" i="1"/>
  <c r="F22" i="1"/>
  <c r="F23" i="1"/>
  <c r="F24" i="1"/>
  <c r="M24" i="1" s="1"/>
  <c r="F25" i="1"/>
  <c r="F26" i="1"/>
  <c r="M26" i="1" s="1"/>
  <c r="M25" i="1" l="1"/>
  <c r="M21" i="1"/>
  <c r="M14" i="1"/>
  <c r="M12" i="1"/>
  <c r="M22" i="1"/>
  <c r="M18" i="1"/>
  <c r="M15" i="1"/>
  <c r="M5" i="1"/>
  <c r="M7" i="1"/>
  <c r="M8" i="1"/>
  <c r="M3" i="1"/>
  <c r="M9" i="1"/>
  <c r="M23" i="1"/>
  <c r="M19" i="1"/>
  <c r="M16" i="1"/>
  <c r="M13" i="1"/>
  <c r="M10" i="1"/>
  <c r="M6" i="1"/>
  <c r="M27" i="1"/>
</calcChain>
</file>

<file path=xl/sharedStrings.xml><?xml version="1.0" encoding="utf-8"?>
<sst xmlns="http://schemas.openxmlformats.org/spreadsheetml/2006/main" count="17" uniqueCount="14">
  <si>
    <t>NOMBRE</t>
  </si>
  <si>
    <t>COLEGIO</t>
  </si>
  <si>
    <t xml:space="preserve">DEC 1 </t>
  </si>
  <si>
    <t xml:space="preserve">BIN 1 </t>
  </si>
  <si>
    <t>EDAD</t>
  </si>
  <si>
    <t>PTOS</t>
  </si>
  <si>
    <t>TOTAL</t>
  </si>
  <si>
    <t xml:space="preserve"> SPEED MEMORY</t>
  </si>
  <si>
    <t>FIG C</t>
  </si>
  <si>
    <t>MAT</t>
  </si>
  <si>
    <t xml:space="preserve">      "PUEBLA 2022"</t>
  </si>
  <si>
    <t>Infantil</t>
  </si>
  <si>
    <t>Categoría:</t>
  </si>
  <si>
    <t>PART.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</si>
</sst>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20"/>
      <color theme="5" tint="-0.499984740745262"/>
      <name val="Calibri"/>
      <family val="2"/>
      <scheme val="minor"/>
    </font>
    <font>
      <b/>
      <sz val="18"/>
      <color theme="5" tint="-0.499984740745262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9997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4" borderId="2" applyNumberFormat="0" applyAlignment="0" applyProtection="0"/>
    <xf numFmtId="0" fontId="1" fillId="5" borderId="3" applyNumberFormat="0" applyFont="0" applyAlignment="0" applyProtection="0"/>
  </cellStyleXfs>
  <cellXfs count="35">
    <xf numFmtId="0" fontId="0" fillId="0" borderId="0" xfId="0"/>
    <xf numFmtId="0" fontId="11" fillId="6" borderId="0" xfId="1" applyFont="1" applyFill="1" applyAlignment="1" applyProtection="1">
      <alignment horizontal="center" vertical="center"/>
      <protection locked="0"/>
    </xf>
    <xf numFmtId="0" fontId="12" fillId="10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9" fillId="13" borderId="2" xfId="3" applyFont="1" applyFill="1" applyBorder="1" applyAlignment="1" applyProtection="1">
      <alignment horizontal="center" vertical="center"/>
      <protection locked="0"/>
    </xf>
    <xf numFmtId="0" fontId="6" fillId="7" borderId="2" xfId="3" applyFont="1" applyFill="1" applyBorder="1" applyAlignment="1" applyProtection="1">
      <alignment horizontal="center" vertical="center"/>
      <protection locked="0"/>
    </xf>
    <xf numFmtId="0" fontId="10" fillId="8" borderId="1" xfId="2" applyFont="1" applyFill="1" applyAlignment="1" applyProtection="1">
      <alignment horizontal="center" vertical="center"/>
      <protection locked="0"/>
    </xf>
    <xf numFmtId="0" fontId="8" fillId="9" borderId="3" xfId="4" applyFont="1" applyFill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10" fillId="12" borderId="1" xfId="2" applyFont="1" applyFill="1" applyAlignment="1" applyProtection="1">
      <alignment horizontal="center" vertical="center"/>
      <protection locked="0"/>
    </xf>
    <xf numFmtId="0" fontId="10" fillId="8" borderId="1" xfId="2" applyFont="1" applyFill="1" applyBorder="1" applyAlignment="1" applyProtection="1">
      <alignment horizontal="center" vertical="center"/>
      <protection locked="0"/>
    </xf>
    <xf numFmtId="0" fontId="8" fillId="9" borderId="3" xfId="4" applyFont="1" applyFill="1" applyBorder="1" applyAlignment="1" applyProtection="1">
      <alignment horizontal="center" vertical="center"/>
      <protection locked="0"/>
    </xf>
    <xf numFmtId="0" fontId="10" fillId="12" borderId="1" xfId="2" applyFont="1" applyFill="1" applyProtection="1">
      <protection locked="0"/>
    </xf>
    <xf numFmtId="0" fontId="8" fillId="9" borderId="3" xfId="4" applyFont="1" applyFill="1" applyProtection="1">
      <protection locked="0"/>
    </xf>
    <xf numFmtId="0" fontId="10" fillId="8" borderId="1" xfId="2" applyFont="1" applyFill="1" applyProtection="1">
      <protection locked="0"/>
    </xf>
    <xf numFmtId="0" fontId="7" fillId="6" borderId="2" xfId="3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12" fillId="10" borderId="0" xfId="0" applyFont="1" applyFill="1" applyProtection="1"/>
    <xf numFmtId="0" fontId="9" fillId="15" borderId="3" xfId="4" applyFont="1" applyFill="1" applyAlignment="1" applyProtection="1">
      <alignment horizontal="center" vertical="center"/>
    </xf>
    <xf numFmtId="0" fontId="9" fillId="15" borderId="3" xfId="4" applyFont="1" applyFill="1" applyBorder="1" applyAlignment="1" applyProtection="1">
      <alignment horizontal="center" vertical="center"/>
    </xf>
    <xf numFmtId="1" fontId="9" fillId="15" borderId="3" xfId="4" applyNumberFormat="1" applyFont="1" applyFill="1" applyAlignment="1" applyProtection="1">
      <alignment horizontal="center" vertical="center"/>
    </xf>
    <xf numFmtId="1" fontId="9" fillId="15" borderId="3" xfId="4" applyNumberFormat="1" applyFont="1" applyFill="1" applyBorder="1" applyAlignment="1" applyProtection="1">
      <alignment horizontal="center" vertical="center"/>
    </xf>
    <xf numFmtId="1" fontId="13" fillId="14" borderId="1" xfId="2" applyNumberFormat="1" applyFont="1" applyFill="1" applyAlignment="1" applyProtection="1">
      <alignment horizontal="right" vertical="center"/>
    </xf>
    <xf numFmtId="1" fontId="13" fillId="14" borderId="1" xfId="2" applyNumberFormat="1" applyFont="1" applyFill="1" applyAlignment="1" applyProtection="1">
      <alignment horizontal="right" vertical="center"/>
      <protection locked="0"/>
    </xf>
    <xf numFmtId="0" fontId="14" fillId="11" borderId="2" xfId="3" applyFont="1" applyFill="1" applyBorder="1" applyAlignment="1" applyProtection="1">
      <alignment horizontal="left" vertical="center"/>
    </xf>
    <xf numFmtId="1" fontId="13" fillId="16" borderId="1" xfId="2" applyNumberFormat="1" applyFont="1" applyFill="1" applyAlignment="1" applyProtection="1">
      <alignment horizontal="right" vertical="center"/>
    </xf>
    <xf numFmtId="1" fontId="13" fillId="16" borderId="1" xfId="2" applyNumberFormat="1" applyFont="1" applyFill="1" applyAlignment="1" applyProtection="1">
      <alignment horizontal="right" vertical="center"/>
      <protection locked="0"/>
    </xf>
    <xf numFmtId="0" fontId="11" fillId="10" borderId="0" xfId="0" applyFont="1" applyFill="1" applyAlignment="1" applyProtection="1">
      <alignment horizontal="center" vertical="center"/>
      <protection locked="0"/>
    </xf>
    <xf numFmtId="0" fontId="15" fillId="17" borderId="0" xfId="0" applyFont="1" applyFill="1" applyProtection="1"/>
    <xf numFmtId="0" fontId="15" fillId="17" borderId="0" xfId="0" applyFont="1" applyFill="1" applyProtection="1">
      <protection locked="0"/>
    </xf>
    <xf numFmtId="0" fontId="15" fillId="18" borderId="0" xfId="0" applyFont="1" applyFill="1" applyProtection="1">
      <protection locked="0"/>
    </xf>
    <xf numFmtId="0" fontId="15" fillId="18" borderId="0" xfId="0" applyFont="1" applyFill="1" applyAlignment="1" applyProtection="1">
      <alignment horizontal="left" vertical="center"/>
    </xf>
    <xf numFmtId="0" fontId="16" fillId="18" borderId="0" xfId="0" applyFont="1" applyFill="1" applyAlignment="1" applyProtection="1">
      <alignment horizontal="center" vertical="center"/>
    </xf>
    <xf numFmtId="0" fontId="11" fillId="18" borderId="0" xfId="0" applyFont="1" applyFill="1" applyAlignment="1" applyProtection="1">
      <alignment horizontal="left" vertical="center"/>
    </xf>
    <xf numFmtId="0" fontId="11" fillId="17" borderId="0" xfId="0" applyFont="1" applyFill="1" applyAlignment="1" applyProtection="1">
      <alignment vertical="center"/>
      <protection locked="0"/>
    </xf>
  </cellXfs>
  <cellStyles count="5">
    <cellStyle name="Cálculo" xfId="2" builtinId="22"/>
    <cellStyle name="Celda de comprobación" xfId="3" builtinId="23"/>
    <cellStyle name="Neutral" xfId="1" builtinId="28"/>
    <cellStyle name="Normal" xfId="0" builtinId="0"/>
    <cellStyle name="Notas" xfId="4" builtinId="10"/>
  </cellStyles>
  <dxfs count="0"/>
  <tableStyles count="0" defaultTableStyle="TableStyleMedium2" defaultPivotStyle="PivotStyleMedium9"/>
  <colors>
    <mruColors>
      <color rgb="FFFF9997"/>
      <color rgb="FFFFB9B7"/>
      <color rgb="FFFF726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tabSelected="1" zoomScale="115" zoomScaleNormal="115" workbookViewId="0">
      <selection activeCell="G38" sqref="G38"/>
    </sheetView>
  </sheetViews>
  <sheetFormatPr baseColWidth="10" defaultColWidth="9.140625" defaultRowHeight="15.75" x14ac:dyDescent="0.25"/>
  <cols>
    <col min="1" max="1" width="7.5703125" style="3" customWidth="1"/>
    <col min="2" max="2" width="37.5703125" style="3" customWidth="1"/>
    <col min="3" max="3" width="26" style="3" customWidth="1"/>
    <col min="4" max="4" width="7" style="3" customWidth="1"/>
    <col min="5" max="5" width="6" style="3" customWidth="1"/>
    <col min="6" max="6" width="7" style="16" customWidth="1"/>
    <col min="7" max="7" width="6" style="3" customWidth="1"/>
    <col min="8" max="8" width="7" style="16" customWidth="1"/>
    <col min="9" max="9" width="6" style="3" customWidth="1"/>
    <col min="10" max="10" width="7" style="16" customWidth="1"/>
    <col min="11" max="11" width="6" style="3" customWidth="1"/>
    <col min="12" max="12" width="7" style="16" customWidth="1"/>
    <col min="13" max="13" width="9.5703125" style="16" customWidth="1"/>
    <col min="14" max="14" width="55" style="3" customWidth="1"/>
    <col min="15" max="16384" width="9.140625" style="3"/>
  </cols>
  <sheetData>
    <row r="1" spans="1:13" ht="30" customHeight="1" thickBot="1" x14ac:dyDescent="0.45">
      <c r="A1" s="1"/>
      <c r="B1" s="1" t="s">
        <v>7</v>
      </c>
      <c r="C1" s="27" t="s">
        <v>10</v>
      </c>
      <c r="D1" s="2"/>
      <c r="E1" s="2"/>
      <c r="F1" s="17"/>
      <c r="G1" s="34" t="s">
        <v>12</v>
      </c>
      <c r="H1" s="28"/>
      <c r="I1" s="29"/>
      <c r="J1" s="33" t="s">
        <v>11</v>
      </c>
      <c r="K1" s="30"/>
      <c r="L1" s="31"/>
      <c r="M1" s="32"/>
    </row>
    <row r="2" spans="1:13" ht="24" customHeight="1" thickTop="1" thickBot="1" x14ac:dyDescent="0.3">
      <c r="A2" s="4" t="s">
        <v>13</v>
      </c>
      <c r="B2" s="4" t="s">
        <v>0</v>
      </c>
      <c r="C2" s="4" t="s">
        <v>1</v>
      </c>
      <c r="D2" s="4" t="s">
        <v>4</v>
      </c>
      <c r="E2" s="5" t="s">
        <v>2</v>
      </c>
      <c r="F2" s="15" t="s">
        <v>5</v>
      </c>
      <c r="G2" s="5" t="s">
        <v>8</v>
      </c>
      <c r="H2" s="15" t="s">
        <v>5</v>
      </c>
      <c r="I2" s="5" t="s">
        <v>3</v>
      </c>
      <c r="J2" s="15" t="s">
        <v>5</v>
      </c>
      <c r="K2" s="5" t="s">
        <v>9</v>
      </c>
      <c r="L2" s="15" t="s">
        <v>5</v>
      </c>
      <c r="M2" s="24" t="s">
        <v>6</v>
      </c>
    </row>
    <row r="3" spans="1:13" s="8" customFormat="1" ht="19.5" thickTop="1" x14ac:dyDescent="0.3">
      <c r="A3" s="6">
        <v>1</v>
      </c>
      <c r="B3" s="6"/>
      <c r="C3" s="6"/>
      <c r="D3" s="6"/>
      <c r="E3" s="7"/>
      <c r="F3" s="18">
        <f t="shared" ref="F3:F27" si="0">IF(E3=6,60,IF(E3=7,80,IF(E3=8,100,IF(E3=9,140,IF(E3=10,240,IF(E3&gt;10,200+(E3-10)*200,0))))))</f>
        <v>0</v>
      </c>
      <c r="G3" s="7"/>
      <c r="H3" s="20">
        <f t="shared" ref="H3:H27" si="1">G3*57.33</f>
        <v>0</v>
      </c>
      <c r="I3" s="7"/>
      <c r="J3" s="18">
        <f t="shared" ref="J3:J27" si="2">IF(I3&lt;5,0,IF(I3=6,30,IF(I3=7,40,IF(I3&lt;22,I3*20-100,IF(I3=22,360,IF(I3&gt;22,360 + (I3-22)*80,0))))))</f>
        <v>0</v>
      </c>
      <c r="K3" s="7"/>
      <c r="L3" s="20">
        <f t="shared" ref="L3:L27" si="3">K3*40</f>
        <v>0</v>
      </c>
      <c r="M3" s="22">
        <f t="shared" ref="M3:M27" si="4">F3+H3+J3+L3</f>
        <v>0</v>
      </c>
    </row>
    <row r="4" spans="1:13" s="8" customFormat="1" ht="18.75" x14ac:dyDescent="0.3">
      <c r="A4" s="6">
        <v>2</v>
      </c>
      <c r="B4" s="9"/>
      <c r="C4" s="9"/>
      <c r="D4" s="9"/>
      <c r="E4" s="7"/>
      <c r="F4" s="18">
        <f t="shared" si="0"/>
        <v>0</v>
      </c>
      <c r="G4" s="7"/>
      <c r="H4" s="20">
        <f t="shared" si="1"/>
        <v>0</v>
      </c>
      <c r="I4" s="7"/>
      <c r="J4" s="18">
        <f t="shared" si="2"/>
        <v>0</v>
      </c>
      <c r="K4" s="7"/>
      <c r="L4" s="20">
        <f t="shared" si="3"/>
        <v>0</v>
      </c>
      <c r="M4" s="25">
        <f t="shared" si="4"/>
        <v>0</v>
      </c>
    </row>
    <row r="5" spans="1:13" s="8" customFormat="1" ht="18.75" x14ac:dyDescent="0.3">
      <c r="A5" s="6">
        <v>3</v>
      </c>
      <c r="B5" s="6"/>
      <c r="C5" s="6"/>
      <c r="D5" s="6"/>
      <c r="E5" s="7"/>
      <c r="F5" s="18">
        <f t="shared" si="0"/>
        <v>0</v>
      </c>
      <c r="G5" s="7"/>
      <c r="H5" s="20">
        <f t="shared" si="1"/>
        <v>0</v>
      </c>
      <c r="I5" s="7"/>
      <c r="J5" s="18">
        <f t="shared" si="2"/>
        <v>0</v>
      </c>
      <c r="K5" s="7"/>
      <c r="L5" s="20">
        <f t="shared" si="3"/>
        <v>0</v>
      </c>
      <c r="M5" s="22">
        <f t="shared" si="4"/>
        <v>0</v>
      </c>
    </row>
    <row r="6" spans="1:13" s="8" customFormat="1" ht="18.75" x14ac:dyDescent="0.3">
      <c r="A6" s="6">
        <v>4</v>
      </c>
      <c r="B6" s="9"/>
      <c r="C6" s="9"/>
      <c r="D6" s="9"/>
      <c r="E6" s="7"/>
      <c r="F6" s="18">
        <f t="shared" si="0"/>
        <v>0</v>
      </c>
      <c r="G6" s="7"/>
      <c r="H6" s="20">
        <f t="shared" si="1"/>
        <v>0</v>
      </c>
      <c r="I6" s="7"/>
      <c r="J6" s="18">
        <f t="shared" si="2"/>
        <v>0</v>
      </c>
      <c r="K6" s="7"/>
      <c r="L6" s="20">
        <f t="shared" si="3"/>
        <v>0</v>
      </c>
      <c r="M6" s="26">
        <f t="shared" si="4"/>
        <v>0</v>
      </c>
    </row>
    <row r="7" spans="1:13" s="8" customFormat="1" ht="18.75" x14ac:dyDescent="0.3">
      <c r="A7" s="6">
        <v>5</v>
      </c>
      <c r="B7" s="6"/>
      <c r="C7" s="6"/>
      <c r="D7" s="6"/>
      <c r="E7" s="7"/>
      <c r="F7" s="18">
        <f t="shared" si="0"/>
        <v>0</v>
      </c>
      <c r="G7" s="7"/>
      <c r="H7" s="20">
        <f t="shared" si="1"/>
        <v>0</v>
      </c>
      <c r="I7" s="7"/>
      <c r="J7" s="18">
        <f t="shared" si="2"/>
        <v>0</v>
      </c>
      <c r="K7" s="7"/>
      <c r="L7" s="20">
        <f t="shared" si="3"/>
        <v>0</v>
      </c>
      <c r="M7" s="22">
        <f t="shared" si="4"/>
        <v>0</v>
      </c>
    </row>
    <row r="8" spans="1:13" s="8" customFormat="1" ht="18.75" x14ac:dyDescent="0.3">
      <c r="A8" s="6">
        <v>6</v>
      </c>
      <c r="B8" s="9"/>
      <c r="C8" s="9"/>
      <c r="D8" s="9"/>
      <c r="E8" s="7"/>
      <c r="F8" s="18">
        <f t="shared" si="0"/>
        <v>0</v>
      </c>
      <c r="G8" s="7"/>
      <c r="H8" s="20">
        <f t="shared" si="1"/>
        <v>0</v>
      </c>
      <c r="I8" s="7"/>
      <c r="J8" s="18">
        <f t="shared" si="2"/>
        <v>0</v>
      </c>
      <c r="K8" s="7"/>
      <c r="L8" s="20">
        <f t="shared" si="3"/>
        <v>0</v>
      </c>
      <c r="M8" s="25">
        <f t="shared" si="4"/>
        <v>0</v>
      </c>
    </row>
    <row r="9" spans="1:13" s="8" customFormat="1" ht="18.75" x14ac:dyDescent="0.3">
      <c r="A9" s="6">
        <v>7</v>
      </c>
      <c r="B9" s="10"/>
      <c r="C9" s="10"/>
      <c r="D9" s="10"/>
      <c r="E9" s="11"/>
      <c r="F9" s="19">
        <f t="shared" si="0"/>
        <v>0</v>
      </c>
      <c r="G9" s="11"/>
      <c r="H9" s="21">
        <f t="shared" si="1"/>
        <v>0</v>
      </c>
      <c r="I9" s="11"/>
      <c r="J9" s="19">
        <f t="shared" si="2"/>
        <v>0</v>
      </c>
      <c r="K9" s="11"/>
      <c r="L9" s="21">
        <f t="shared" si="3"/>
        <v>0</v>
      </c>
      <c r="M9" s="23">
        <f t="shared" si="4"/>
        <v>0</v>
      </c>
    </row>
    <row r="10" spans="1:13" s="8" customFormat="1" ht="18.75" x14ac:dyDescent="0.3">
      <c r="A10" s="6">
        <v>8</v>
      </c>
      <c r="B10" s="9"/>
      <c r="C10" s="9"/>
      <c r="D10" s="9"/>
      <c r="E10" s="7"/>
      <c r="F10" s="18">
        <f t="shared" si="0"/>
        <v>0</v>
      </c>
      <c r="G10" s="7"/>
      <c r="H10" s="20">
        <f t="shared" si="1"/>
        <v>0</v>
      </c>
      <c r="I10" s="7"/>
      <c r="J10" s="18">
        <f t="shared" si="2"/>
        <v>0</v>
      </c>
      <c r="K10" s="7"/>
      <c r="L10" s="20">
        <f t="shared" si="3"/>
        <v>0</v>
      </c>
      <c r="M10" s="25">
        <f t="shared" si="4"/>
        <v>0</v>
      </c>
    </row>
    <row r="11" spans="1:13" s="8" customFormat="1" ht="18.75" x14ac:dyDescent="0.3">
      <c r="A11" s="6">
        <v>9</v>
      </c>
      <c r="B11" s="6"/>
      <c r="C11" s="6"/>
      <c r="D11" s="6"/>
      <c r="E11" s="7"/>
      <c r="F11" s="18">
        <f t="shared" si="0"/>
        <v>0</v>
      </c>
      <c r="G11" s="7"/>
      <c r="H11" s="20">
        <f t="shared" si="1"/>
        <v>0</v>
      </c>
      <c r="I11" s="7"/>
      <c r="J11" s="18">
        <f t="shared" si="2"/>
        <v>0</v>
      </c>
      <c r="K11" s="7"/>
      <c r="L11" s="20">
        <f t="shared" si="3"/>
        <v>0</v>
      </c>
      <c r="M11" s="22">
        <f t="shared" si="4"/>
        <v>0</v>
      </c>
    </row>
    <row r="12" spans="1:13" s="8" customFormat="1" ht="18.75" x14ac:dyDescent="0.3">
      <c r="A12" s="6">
        <v>10</v>
      </c>
      <c r="B12" s="9"/>
      <c r="C12" s="9"/>
      <c r="D12" s="9"/>
      <c r="E12" s="7"/>
      <c r="F12" s="18">
        <f t="shared" si="0"/>
        <v>0</v>
      </c>
      <c r="G12" s="7"/>
      <c r="H12" s="20">
        <f t="shared" si="1"/>
        <v>0</v>
      </c>
      <c r="I12" s="7"/>
      <c r="J12" s="18">
        <f t="shared" si="2"/>
        <v>0</v>
      </c>
      <c r="K12" s="7"/>
      <c r="L12" s="20">
        <f t="shared" si="3"/>
        <v>0</v>
      </c>
      <c r="M12" s="25">
        <f t="shared" si="4"/>
        <v>0</v>
      </c>
    </row>
    <row r="13" spans="1:13" s="8" customFormat="1" ht="18.75" x14ac:dyDescent="0.3">
      <c r="A13" s="6">
        <v>11</v>
      </c>
      <c r="B13" s="6"/>
      <c r="C13" s="6"/>
      <c r="D13" s="6"/>
      <c r="E13" s="7"/>
      <c r="F13" s="18">
        <f t="shared" si="0"/>
        <v>0</v>
      </c>
      <c r="G13" s="7"/>
      <c r="H13" s="20">
        <f t="shared" si="1"/>
        <v>0</v>
      </c>
      <c r="I13" s="7"/>
      <c r="J13" s="18">
        <f t="shared" si="2"/>
        <v>0</v>
      </c>
      <c r="K13" s="7"/>
      <c r="L13" s="20">
        <f t="shared" si="3"/>
        <v>0</v>
      </c>
      <c r="M13" s="22">
        <f t="shared" si="4"/>
        <v>0</v>
      </c>
    </row>
    <row r="14" spans="1:13" s="8" customFormat="1" ht="18.75" x14ac:dyDescent="0.3">
      <c r="A14" s="6">
        <v>12</v>
      </c>
      <c r="B14" s="9"/>
      <c r="C14" s="9"/>
      <c r="D14" s="9"/>
      <c r="E14" s="7"/>
      <c r="F14" s="18">
        <f t="shared" si="0"/>
        <v>0</v>
      </c>
      <c r="G14" s="7"/>
      <c r="H14" s="20">
        <f t="shared" si="1"/>
        <v>0</v>
      </c>
      <c r="I14" s="7"/>
      <c r="J14" s="18">
        <f t="shared" si="2"/>
        <v>0</v>
      </c>
      <c r="K14" s="7"/>
      <c r="L14" s="20">
        <f t="shared" si="3"/>
        <v>0</v>
      </c>
      <c r="M14" s="25">
        <f t="shared" si="4"/>
        <v>0</v>
      </c>
    </row>
    <row r="15" spans="1:13" s="8" customFormat="1" ht="18.75" x14ac:dyDescent="0.3">
      <c r="A15" s="6">
        <v>13</v>
      </c>
      <c r="B15" s="6"/>
      <c r="C15" s="6"/>
      <c r="D15" s="6"/>
      <c r="E15" s="7"/>
      <c r="F15" s="18">
        <f t="shared" si="0"/>
        <v>0</v>
      </c>
      <c r="G15" s="7"/>
      <c r="H15" s="20">
        <f t="shared" si="1"/>
        <v>0</v>
      </c>
      <c r="I15" s="7"/>
      <c r="J15" s="18">
        <f t="shared" si="2"/>
        <v>0</v>
      </c>
      <c r="K15" s="7"/>
      <c r="L15" s="20">
        <f t="shared" si="3"/>
        <v>0</v>
      </c>
      <c r="M15" s="22">
        <f t="shared" si="4"/>
        <v>0</v>
      </c>
    </row>
    <row r="16" spans="1:13" s="8" customFormat="1" ht="18.75" x14ac:dyDescent="0.3">
      <c r="A16" s="6">
        <v>14</v>
      </c>
      <c r="B16" s="9"/>
      <c r="C16" s="9"/>
      <c r="D16" s="9"/>
      <c r="E16" s="7"/>
      <c r="F16" s="18">
        <f t="shared" si="0"/>
        <v>0</v>
      </c>
      <c r="G16" s="7"/>
      <c r="H16" s="20">
        <f t="shared" si="1"/>
        <v>0</v>
      </c>
      <c r="I16" s="7"/>
      <c r="J16" s="18">
        <f t="shared" si="2"/>
        <v>0</v>
      </c>
      <c r="K16" s="7"/>
      <c r="L16" s="20">
        <f t="shared" si="3"/>
        <v>0</v>
      </c>
      <c r="M16" s="25">
        <f t="shared" si="4"/>
        <v>0</v>
      </c>
    </row>
    <row r="17" spans="1:13" s="8" customFormat="1" ht="18.75" x14ac:dyDescent="0.3">
      <c r="A17" s="6">
        <v>15</v>
      </c>
      <c r="B17" s="6"/>
      <c r="C17" s="6"/>
      <c r="D17" s="6"/>
      <c r="E17" s="7"/>
      <c r="F17" s="18">
        <f t="shared" si="0"/>
        <v>0</v>
      </c>
      <c r="G17" s="7"/>
      <c r="H17" s="20">
        <f t="shared" si="1"/>
        <v>0</v>
      </c>
      <c r="I17" s="7"/>
      <c r="J17" s="18">
        <f t="shared" si="2"/>
        <v>0</v>
      </c>
      <c r="K17" s="7"/>
      <c r="L17" s="20">
        <f t="shared" si="3"/>
        <v>0</v>
      </c>
      <c r="M17" s="22">
        <f t="shared" si="4"/>
        <v>0</v>
      </c>
    </row>
    <row r="18" spans="1:13" s="8" customFormat="1" ht="18.75" x14ac:dyDescent="0.3">
      <c r="A18" s="6">
        <v>16</v>
      </c>
      <c r="B18" s="9"/>
      <c r="C18" s="9"/>
      <c r="D18" s="9"/>
      <c r="E18" s="7"/>
      <c r="F18" s="18">
        <f t="shared" si="0"/>
        <v>0</v>
      </c>
      <c r="G18" s="7"/>
      <c r="H18" s="20">
        <f t="shared" si="1"/>
        <v>0</v>
      </c>
      <c r="I18" s="7"/>
      <c r="J18" s="18">
        <f t="shared" si="2"/>
        <v>0</v>
      </c>
      <c r="K18" s="7"/>
      <c r="L18" s="20">
        <f t="shared" si="3"/>
        <v>0</v>
      </c>
      <c r="M18" s="25">
        <f t="shared" si="4"/>
        <v>0</v>
      </c>
    </row>
    <row r="19" spans="1:13" s="8" customFormat="1" ht="18.75" x14ac:dyDescent="0.3">
      <c r="A19" s="6">
        <v>17</v>
      </c>
      <c r="B19" s="6"/>
      <c r="C19" s="6"/>
      <c r="D19" s="6"/>
      <c r="E19" s="7"/>
      <c r="F19" s="18">
        <f t="shared" si="0"/>
        <v>0</v>
      </c>
      <c r="G19" s="7"/>
      <c r="H19" s="20">
        <f t="shared" si="1"/>
        <v>0</v>
      </c>
      <c r="I19" s="7"/>
      <c r="J19" s="18">
        <f t="shared" si="2"/>
        <v>0</v>
      </c>
      <c r="K19" s="7"/>
      <c r="L19" s="20">
        <f t="shared" si="3"/>
        <v>0</v>
      </c>
      <c r="M19" s="22">
        <f t="shared" si="4"/>
        <v>0</v>
      </c>
    </row>
    <row r="20" spans="1:13" s="8" customFormat="1" ht="18.75" x14ac:dyDescent="0.3">
      <c r="A20" s="6">
        <v>18</v>
      </c>
      <c r="B20" s="9"/>
      <c r="C20" s="9"/>
      <c r="D20" s="9"/>
      <c r="E20" s="7"/>
      <c r="F20" s="18">
        <f t="shared" si="0"/>
        <v>0</v>
      </c>
      <c r="G20" s="7"/>
      <c r="H20" s="20">
        <f t="shared" si="1"/>
        <v>0</v>
      </c>
      <c r="I20" s="7"/>
      <c r="J20" s="18">
        <f t="shared" si="2"/>
        <v>0</v>
      </c>
      <c r="K20" s="7"/>
      <c r="L20" s="20">
        <f t="shared" si="3"/>
        <v>0</v>
      </c>
      <c r="M20" s="25">
        <f t="shared" si="4"/>
        <v>0</v>
      </c>
    </row>
    <row r="21" spans="1:13" s="8" customFormat="1" ht="18.75" x14ac:dyDescent="0.3">
      <c r="A21" s="6">
        <v>19</v>
      </c>
      <c r="B21" s="6"/>
      <c r="C21" s="6"/>
      <c r="D21" s="6"/>
      <c r="E21" s="7"/>
      <c r="F21" s="18">
        <f t="shared" si="0"/>
        <v>0</v>
      </c>
      <c r="G21" s="7"/>
      <c r="H21" s="20">
        <f t="shared" si="1"/>
        <v>0</v>
      </c>
      <c r="I21" s="7"/>
      <c r="J21" s="18">
        <f t="shared" si="2"/>
        <v>0</v>
      </c>
      <c r="K21" s="7"/>
      <c r="L21" s="20">
        <f t="shared" si="3"/>
        <v>0</v>
      </c>
      <c r="M21" s="22">
        <f t="shared" si="4"/>
        <v>0</v>
      </c>
    </row>
    <row r="22" spans="1:13" s="8" customFormat="1" ht="18.75" x14ac:dyDescent="0.3">
      <c r="A22" s="6">
        <v>20</v>
      </c>
      <c r="B22" s="9"/>
      <c r="C22" s="9"/>
      <c r="D22" s="9"/>
      <c r="E22" s="7"/>
      <c r="F22" s="18">
        <f t="shared" si="0"/>
        <v>0</v>
      </c>
      <c r="G22" s="7"/>
      <c r="H22" s="20">
        <f t="shared" si="1"/>
        <v>0</v>
      </c>
      <c r="I22" s="7"/>
      <c r="J22" s="18">
        <f t="shared" si="2"/>
        <v>0</v>
      </c>
      <c r="K22" s="7"/>
      <c r="L22" s="20">
        <f t="shared" si="3"/>
        <v>0</v>
      </c>
      <c r="M22" s="25">
        <f t="shared" si="4"/>
        <v>0</v>
      </c>
    </row>
    <row r="23" spans="1:13" s="8" customFormat="1" ht="18.75" x14ac:dyDescent="0.3">
      <c r="A23" s="6">
        <v>21</v>
      </c>
      <c r="B23" s="6"/>
      <c r="C23" s="6"/>
      <c r="D23" s="6"/>
      <c r="E23" s="7"/>
      <c r="F23" s="18">
        <f t="shared" si="0"/>
        <v>0</v>
      </c>
      <c r="G23" s="7"/>
      <c r="H23" s="20">
        <f t="shared" si="1"/>
        <v>0</v>
      </c>
      <c r="I23" s="7"/>
      <c r="J23" s="18">
        <f t="shared" si="2"/>
        <v>0</v>
      </c>
      <c r="K23" s="7"/>
      <c r="L23" s="20">
        <f t="shared" si="3"/>
        <v>0</v>
      </c>
      <c r="M23" s="22">
        <f t="shared" si="4"/>
        <v>0</v>
      </c>
    </row>
    <row r="24" spans="1:13" s="8" customFormat="1" ht="18.75" x14ac:dyDescent="0.3">
      <c r="A24" s="6">
        <v>22</v>
      </c>
      <c r="B24" s="9"/>
      <c r="C24" s="9"/>
      <c r="D24" s="9"/>
      <c r="E24" s="7"/>
      <c r="F24" s="18">
        <f t="shared" si="0"/>
        <v>0</v>
      </c>
      <c r="G24" s="7"/>
      <c r="H24" s="20">
        <f t="shared" si="1"/>
        <v>0</v>
      </c>
      <c r="I24" s="7"/>
      <c r="J24" s="18">
        <f t="shared" si="2"/>
        <v>0</v>
      </c>
      <c r="K24" s="7"/>
      <c r="L24" s="20">
        <f t="shared" si="3"/>
        <v>0</v>
      </c>
      <c r="M24" s="25">
        <f t="shared" si="4"/>
        <v>0</v>
      </c>
    </row>
    <row r="25" spans="1:13" s="8" customFormat="1" ht="18.75" x14ac:dyDescent="0.3">
      <c r="A25" s="6">
        <v>23</v>
      </c>
      <c r="B25" s="6"/>
      <c r="C25" s="6"/>
      <c r="D25" s="6"/>
      <c r="E25" s="7"/>
      <c r="F25" s="18">
        <f t="shared" si="0"/>
        <v>0</v>
      </c>
      <c r="G25" s="7"/>
      <c r="H25" s="20">
        <f t="shared" si="1"/>
        <v>0</v>
      </c>
      <c r="I25" s="7"/>
      <c r="J25" s="18">
        <f t="shared" si="2"/>
        <v>0</v>
      </c>
      <c r="K25" s="7"/>
      <c r="L25" s="20">
        <f t="shared" si="3"/>
        <v>0</v>
      </c>
      <c r="M25" s="22">
        <f t="shared" si="4"/>
        <v>0</v>
      </c>
    </row>
    <row r="26" spans="1:13" s="8" customFormat="1" ht="18.75" x14ac:dyDescent="0.3">
      <c r="A26" s="6">
        <v>24</v>
      </c>
      <c r="B26" s="12"/>
      <c r="C26" s="12"/>
      <c r="D26" s="12"/>
      <c r="E26" s="13"/>
      <c r="F26" s="18">
        <f t="shared" si="0"/>
        <v>0</v>
      </c>
      <c r="G26" s="13"/>
      <c r="H26" s="20">
        <f t="shared" si="1"/>
        <v>0</v>
      </c>
      <c r="I26" s="13"/>
      <c r="J26" s="18">
        <f t="shared" si="2"/>
        <v>0</v>
      </c>
      <c r="K26" s="13"/>
      <c r="L26" s="20">
        <f t="shared" si="3"/>
        <v>0</v>
      </c>
      <c r="M26" s="25">
        <f t="shared" si="4"/>
        <v>0</v>
      </c>
    </row>
    <row r="27" spans="1:13" s="8" customFormat="1" ht="18.75" x14ac:dyDescent="0.3">
      <c r="A27" s="6">
        <v>25</v>
      </c>
      <c r="B27" s="14"/>
      <c r="C27" s="14"/>
      <c r="D27" s="14"/>
      <c r="E27" s="13"/>
      <c r="F27" s="18">
        <f t="shared" si="0"/>
        <v>0</v>
      </c>
      <c r="G27" s="13"/>
      <c r="H27" s="20">
        <f t="shared" si="1"/>
        <v>0</v>
      </c>
      <c r="I27" s="13"/>
      <c r="J27" s="18">
        <f t="shared" si="2"/>
        <v>0</v>
      </c>
      <c r="K27" s="13"/>
      <c r="L27" s="20">
        <f t="shared" si="3"/>
        <v>0</v>
      </c>
      <c r="M27" s="22">
        <f t="shared" si="4"/>
        <v>0</v>
      </c>
    </row>
    <row r="28" spans="1:13" s="8" customFormat="1" ht="18.75" x14ac:dyDescent="0.3">
      <c r="A28" s="6">
        <v>26</v>
      </c>
      <c r="B28" s="9"/>
      <c r="C28" s="9"/>
      <c r="D28" s="9"/>
      <c r="E28" s="7"/>
      <c r="F28" s="18">
        <f t="shared" ref="F28:F32" si="5">IF(E28=6,60,IF(E28=7,80,IF(E28=8,100,IF(E28=9,140,IF(E28=10,240,IF(E28&gt;10,200+(E28-10)*200,0))))))</f>
        <v>0</v>
      </c>
      <c r="G28" s="7"/>
      <c r="H28" s="20">
        <f t="shared" ref="H28:H32" si="6">G28*57.33</f>
        <v>0</v>
      </c>
      <c r="I28" s="7"/>
      <c r="J28" s="18">
        <f t="shared" ref="J28:J32" si="7">IF(I28&lt;5,0,IF(I28=6,30,IF(I28=7,40,IF(I28&lt;22,I28*20-100,IF(I28=22,360,IF(I28&gt;22,360 + (I28-22)*80,0))))))</f>
        <v>0</v>
      </c>
      <c r="K28" s="7"/>
      <c r="L28" s="20">
        <f t="shared" ref="L28:L32" si="8">K28*40</f>
        <v>0</v>
      </c>
      <c r="M28" s="25">
        <f t="shared" ref="M28:M32" si="9">F28+H28+J28+L28</f>
        <v>0</v>
      </c>
    </row>
    <row r="29" spans="1:13" ht="18.75" x14ac:dyDescent="0.25">
      <c r="A29" s="6">
        <v>27</v>
      </c>
      <c r="B29" s="6"/>
      <c r="C29" s="6"/>
      <c r="D29" s="6"/>
      <c r="E29" s="7"/>
      <c r="F29" s="18">
        <f t="shared" si="5"/>
        <v>0</v>
      </c>
      <c r="G29" s="7"/>
      <c r="H29" s="20">
        <f t="shared" si="6"/>
        <v>0</v>
      </c>
      <c r="I29" s="7"/>
      <c r="J29" s="18">
        <f t="shared" si="7"/>
        <v>0</v>
      </c>
      <c r="K29" s="7"/>
      <c r="L29" s="20">
        <f t="shared" si="8"/>
        <v>0</v>
      </c>
      <c r="M29" s="22">
        <f t="shared" si="9"/>
        <v>0</v>
      </c>
    </row>
    <row r="30" spans="1:13" s="8" customFormat="1" ht="18.75" x14ac:dyDescent="0.3">
      <c r="A30" s="6">
        <v>28</v>
      </c>
      <c r="B30" s="9"/>
      <c r="C30" s="9"/>
      <c r="D30" s="9"/>
      <c r="E30" s="7"/>
      <c r="F30" s="18">
        <f t="shared" si="5"/>
        <v>0</v>
      </c>
      <c r="G30" s="7"/>
      <c r="H30" s="20">
        <f t="shared" si="6"/>
        <v>0</v>
      </c>
      <c r="I30" s="7"/>
      <c r="J30" s="18">
        <f t="shared" si="7"/>
        <v>0</v>
      </c>
      <c r="K30" s="7"/>
      <c r="L30" s="20">
        <f t="shared" si="8"/>
        <v>0</v>
      </c>
      <c r="M30" s="25">
        <f t="shared" si="9"/>
        <v>0</v>
      </c>
    </row>
    <row r="31" spans="1:13" s="8" customFormat="1" ht="18.75" x14ac:dyDescent="0.3">
      <c r="A31" s="6">
        <v>29</v>
      </c>
      <c r="B31" s="6"/>
      <c r="C31" s="6"/>
      <c r="D31" s="6"/>
      <c r="E31" s="7"/>
      <c r="F31" s="18">
        <f t="shared" si="5"/>
        <v>0</v>
      </c>
      <c r="G31" s="7"/>
      <c r="H31" s="20">
        <f t="shared" si="6"/>
        <v>0</v>
      </c>
      <c r="I31" s="7"/>
      <c r="J31" s="18">
        <f t="shared" si="7"/>
        <v>0</v>
      </c>
      <c r="K31" s="7"/>
      <c r="L31" s="20">
        <f t="shared" si="8"/>
        <v>0</v>
      </c>
      <c r="M31" s="22">
        <f t="shared" si="9"/>
        <v>0</v>
      </c>
    </row>
    <row r="32" spans="1:13" ht="18.75" x14ac:dyDescent="0.3">
      <c r="A32" s="6">
        <v>30</v>
      </c>
      <c r="B32" s="12"/>
      <c r="C32" s="12"/>
      <c r="D32" s="12"/>
      <c r="E32" s="13"/>
      <c r="F32" s="18">
        <f t="shared" si="5"/>
        <v>0</v>
      </c>
      <c r="G32" s="13"/>
      <c r="H32" s="20">
        <f t="shared" si="6"/>
        <v>0</v>
      </c>
      <c r="I32" s="13"/>
      <c r="J32" s="18">
        <f t="shared" si="7"/>
        <v>0</v>
      </c>
      <c r="K32" s="13"/>
      <c r="L32" s="20">
        <f t="shared" si="8"/>
        <v>0</v>
      </c>
      <c r="M32" s="25">
        <f t="shared" si="9"/>
        <v>0</v>
      </c>
    </row>
  </sheetData>
  <sheetProtection insertRows="0" deleteRows="0" sort="0" autoFilter="0"/>
  <autoFilter ref="M2:M27">
    <sortState ref="B3:M27">
      <sortCondition descending="1" ref="M2:M27"/>
    </sortState>
  </autoFilter>
  <sortState ref="B2:M27">
    <sortCondition descending="1" ref="I3"/>
  </sortState>
  <pageMargins left="0.70866141732283472" right="0.51181102362204722" top="0.55118110236220474" bottom="0.55118110236220474" header="0.31496062992125984" footer="0.31496062992125984"/>
  <pageSetup paperSize="9" orientation="landscape" r:id="rId1"/>
  <ignoredErrors>
    <ignoredError sqref="M6 M9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2022-04-30T13:36:57Z</dcterms:modified>
</cp:coreProperties>
</file>